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Feuil1" sheetId="1" r:id="rId1"/>
    <sheet name="Feuil2" sheetId="2" r:id="rId2"/>
    <sheet name="Feuil3" sheetId="3" r:id="rId3"/>
  </sheets>
  <definedNames>
    <definedName name="h_lacher">'Feuil1'!$G$4</definedName>
    <definedName name="J_arrivee">'Feuil1'!$H$2</definedName>
    <definedName name="J_lacher">'Feuil1'!$G$2</definedName>
    <definedName name="K_système">'Feuil1'!#REF!</definedName>
    <definedName name="_xlnm.Print_Area" localSheetId="0">'Feuil1'!$B$1:$Q$31</definedName>
  </definedNames>
  <calcPr fullCalcOnLoad="1"/>
</workbook>
</file>

<file path=xl/sharedStrings.xml><?xml version="1.0" encoding="utf-8"?>
<sst xmlns="http://schemas.openxmlformats.org/spreadsheetml/2006/main" count="124" uniqueCount="83">
  <si>
    <t>Nom</t>
  </si>
  <si>
    <t>inscrits</t>
  </si>
  <si>
    <t>Matricule</t>
  </si>
  <si>
    <t>NOWAK H.</t>
  </si>
  <si>
    <t>BADON M.</t>
  </si>
  <si>
    <t>1</t>
  </si>
  <si>
    <t>4</t>
  </si>
  <si>
    <t>Points CF</t>
  </si>
  <si>
    <t>place</t>
  </si>
  <si>
    <t>LE MANS</t>
  </si>
  <si>
    <t>5</t>
  </si>
  <si>
    <t>228 911 - 07</t>
  </si>
  <si>
    <t>Nb de Prix</t>
  </si>
  <si>
    <t>8ème Région  -   ZONE  SUD</t>
  </si>
  <si>
    <t>DE OLIVEIRA R.</t>
  </si>
  <si>
    <t>GONCALVES M.</t>
  </si>
  <si>
    <t>LATKA M.</t>
  </si>
  <si>
    <t>600 291 - 05</t>
  </si>
  <si>
    <t>227 813 - 07</t>
  </si>
  <si>
    <t>LAVAL</t>
  </si>
  <si>
    <t>Classement sur les 2 des 5 premiers désignés - saison 2014</t>
  </si>
  <si>
    <t>LAMBALLE</t>
  </si>
  <si>
    <t>4/21</t>
  </si>
  <si>
    <t>428647-12</t>
  </si>
  <si>
    <t>1997575-10</t>
  </si>
  <si>
    <t>111944-10</t>
  </si>
  <si>
    <t>111344-10</t>
  </si>
  <si>
    <t>3/42</t>
  </si>
  <si>
    <t>5/31</t>
  </si>
  <si>
    <t>333 123 - 11</t>
  </si>
  <si>
    <t>5/17</t>
  </si>
  <si>
    <t>2/64</t>
  </si>
  <si>
    <t>334561-11</t>
  </si>
  <si>
    <t>334576-11</t>
  </si>
  <si>
    <t>MOREIRA R.</t>
  </si>
  <si>
    <t>1/25</t>
  </si>
  <si>
    <t>392 559 - 08</t>
  </si>
  <si>
    <t>111 071 - 10</t>
  </si>
  <si>
    <t>PATOLA L.</t>
  </si>
  <si>
    <t>4/64</t>
  </si>
  <si>
    <t>333 473 - 11</t>
  </si>
  <si>
    <t>111 287 - 10</t>
  </si>
  <si>
    <t>SEVIC J.</t>
  </si>
  <si>
    <t>1/8</t>
  </si>
  <si>
    <t>111 881 - 10</t>
  </si>
  <si>
    <t>3</t>
  </si>
  <si>
    <t>393 276 - 08</t>
  </si>
  <si>
    <t>RICHARD G.</t>
  </si>
  <si>
    <t>3/30</t>
  </si>
  <si>
    <t>335 206 - 11</t>
  </si>
  <si>
    <t>1997568-10</t>
  </si>
  <si>
    <t>3/20</t>
  </si>
  <si>
    <t>3/24</t>
  </si>
  <si>
    <t>055950-10</t>
  </si>
  <si>
    <t>5/24</t>
  </si>
  <si>
    <t>393 030 - 08</t>
  </si>
  <si>
    <t>3/14</t>
  </si>
  <si>
    <t>333 230 - 11</t>
  </si>
  <si>
    <t>074914-09</t>
  </si>
  <si>
    <t>334554-11</t>
  </si>
  <si>
    <t>429 287 - 12</t>
  </si>
  <si>
    <t>2/52</t>
  </si>
  <si>
    <t>111 228 - 10</t>
  </si>
  <si>
    <t>429 337 - 12</t>
  </si>
  <si>
    <t>3/18</t>
  </si>
  <si>
    <t>428 647 - 12</t>
  </si>
  <si>
    <t>428 657 - 12</t>
  </si>
  <si>
    <t>1/30</t>
  </si>
  <si>
    <t>055 950 - 10</t>
  </si>
  <si>
    <t>1/12</t>
  </si>
  <si>
    <t>073 962 - 09</t>
  </si>
  <si>
    <t>4/10</t>
  </si>
  <si>
    <t>073 723 - 09</t>
  </si>
  <si>
    <t>2/40</t>
  </si>
  <si>
    <t>334 561 - 11</t>
  </si>
  <si>
    <t>334 588 - 11</t>
  </si>
  <si>
    <t>2/23</t>
  </si>
  <si>
    <t>0 544 249 - 10</t>
  </si>
  <si>
    <t>5/51</t>
  </si>
  <si>
    <t>333 652 - 11</t>
  </si>
  <si>
    <t>3/7</t>
  </si>
  <si>
    <t>425 057 - 12</t>
  </si>
  <si>
    <t>4/42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</si>
</sst>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"/>
    <numFmt numFmtId="166" formatCode="0.000E+00"/>
    <numFmt numFmtId="167" formatCode="_-* #,##0.000\ &quot;€&quot;_-;\-* #,##0.000\ &quot;€&quot;_-;_-* &quot;-&quot;???\ &quot;€&quot;_-;_-@_-"/>
    <numFmt numFmtId="168" formatCode="000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0.0000"/>
    <numFmt numFmtId="173" formatCode="dd\ hh:mm:ss"/>
    <numFmt numFmtId="174" formatCode="ss\ "/>
    <numFmt numFmtId="175" formatCode="#,##0\ &quot;F&quot;;[Red]\-#,##0\ &quot;F&quot;"/>
    <numFmt numFmtId="176" formatCode="#,##0.00\ &quot;F&quot;;[Red]\-#,##0.00\ &quot;F&quot;"/>
    <numFmt numFmtId="177" formatCode="#,##0;[Red]\-#,##0"/>
    <numFmt numFmtId="178" formatCode="#,##0.00;[Red]\-#,##0.00"/>
    <numFmt numFmtId="179" formatCode="#,##0.00\ &quot;DM&quot;;\-#,##0.00\ &quot;DM&quot;"/>
    <numFmt numFmtId="180" formatCode="h:mm:ss;@"/>
  </numFmts>
  <fonts count="62">
    <font>
      <sz val="10"/>
      <name val="Arial"/>
      <family val="0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ootlight MT Light"/>
      <family val="1"/>
    </font>
    <font>
      <b/>
      <sz val="16"/>
      <name val="AlgerianD"/>
      <family val="5"/>
    </font>
    <font>
      <i/>
      <sz val="10"/>
      <name val="Footlight MT Light"/>
      <family val="1"/>
    </font>
    <font>
      <sz val="10"/>
      <name val="MS Sans Serif"/>
      <family val="2"/>
    </font>
    <font>
      <b/>
      <sz val="12"/>
      <name val="Footlight MT Light"/>
      <family val="1"/>
    </font>
    <font>
      <sz val="9"/>
      <name val="Times New Roman"/>
      <family val="1"/>
    </font>
    <font>
      <sz val="9"/>
      <name val="Footlight MT Light"/>
      <family val="1"/>
    </font>
    <font>
      <i/>
      <sz val="9"/>
      <name val="Footlight M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Footlight MT Light"/>
      <family val="1"/>
    </font>
    <font>
      <sz val="9"/>
      <color indexed="8"/>
      <name val="Arial Narrow"/>
      <family val="2"/>
    </font>
    <font>
      <sz val="9"/>
      <color indexed="53"/>
      <name val="Times New Roman"/>
      <family val="1"/>
    </font>
    <font>
      <b/>
      <sz val="10"/>
      <color indexed="10"/>
      <name val="Footlight MT Light"/>
      <family val="1"/>
    </font>
    <font>
      <b/>
      <sz val="10"/>
      <color indexed="8"/>
      <name val="Footlight MT Light"/>
      <family val="1"/>
    </font>
    <font>
      <sz val="9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Footlight MT Light"/>
      <family val="1"/>
    </font>
    <font>
      <sz val="9"/>
      <color theme="1"/>
      <name val="Arial Narrow"/>
      <family val="2"/>
    </font>
    <font>
      <sz val="9"/>
      <color theme="9" tint="-0.24997000396251678"/>
      <name val="Times New Roman"/>
      <family val="1"/>
    </font>
    <font>
      <b/>
      <sz val="10"/>
      <color rgb="FFFF0000"/>
      <name val="Footlight MT Light"/>
      <family val="1"/>
    </font>
    <font>
      <b/>
      <sz val="10"/>
      <color theme="1"/>
      <name val="Footlight MT Light"/>
      <family val="1"/>
    </font>
    <font>
      <sz val="9"/>
      <color theme="9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hair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5" fontId="56" fillId="33" borderId="23" xfId="0" applyNumberFormat="1" applyFont="1" applyFill="1" applyBorder="1" applyAlignment="1">
      <alignment horizontal="center" vertical="center"/>
    </xf>
    <xf numFmtId="165" fontId="56" fillId="0" borderId="24" xfId="0" applyNumberFormat="1" applyFont="1" applyBorder="1" applyAlignment="1">
      <alignment/>
    </xf>
    <xf numFmtId="165" fontId="56" fillId="0" borderId="18" xfId="0" applyNumberFormat="1" applyFont="1" applyBorder="1" applyAlignment="1">
      <alignment/>
    </xf>
    <xf numFmtId="165" fontId="56" fillId="0" borderId="2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49" fontId="2" fillId="33" borderId="22" xfId="52" applyNumberFormat="1" applyFont="1" applyFill="1" applyBorder="1" applyAlignment="1">
      <alignment horizontal="center"/>
      <protection/>
    </xf>
    <xf numFmtId="21" fontId="2" fillId="33" borderId="22" xfId="0" applyNumberFormat="1" applyFont="1" applyFill="1" applyBorder="1" applyAlignment="1">
      <alignment horizontal="center"/>
    </xf>
    <xf numFmtId="165" fontId="13" fillId="33" borderId="22" xfId="52" applyNumberFormat="1" applyFont="1" applyFill="1" applyBorder="1" applyAlignment="1">
      <alignment horizontal="center"/>
      <protection/>
    </xf>
    <xf numFmtId="165" fontId="13" fillId="33" borderId="2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5" fontId="0" fillId="0" borderId="24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165" fontId="56" fillId="0" borderId="2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1" fontId="2" fillId="33" borderId="29" xfId="52" applyNumberFormat="1" applyFont="1" applyFill="1" applyBorder="1" applyAlignment="1">
      <alignment horizontal="center"/>
      <protection/>
    </xf>
    <xf numFmtId="49" fontId="2" fillId="0" borderId="20" xfId="52" applyNumberFormat="1" applyFont="1" applyBorder="1" applyAlignment="1">
      <alignment horizontal="center"/>
      <protection/>
    </xf>
    <xf numFmtId="49" fontId="2" fillId="0" borderId="15" xfId="52" applyNumberFormat="1" applyFont="1" applyBorder="1" applyAlignment="1">
      <alignment horizontal="center"/>
      <protection/>
    </xf>
    <xf numFmtId="164" fontId="2" fillId="33" borderId="22" xfId="0" applyNumberFormat="1" applyFont="1" applyFill="1" applyBorder="1" applyAlignment="1">
      <alignment horizontal="center"/>
    </xf>
    <xf numFmtId="21" fontId="2" fillId="33" borderId="22" xfId="52" applyNumberFormat="1" applyFont="1" applyFill="1" applyBorder="1" applyAlignment="1">
      <alignment horizontal="center"/>
      <protection/>
    </xf>
    <xf numFmtId="49" fontId="2" fillId="0" borderId="20" xfId="52" applyNumberFormat="1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165" fontId="56" fillId="33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56" fillId="0" borderId="27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56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35" xfId="0" applyFont="1" applyBorder="1" applyAlignment="1">
      <alignment/>
    </xf>
    <xf numFmtId="165" fontId="56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2" fillId="0" borderId="39" xfId="52" applyFont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7" fillId="0" borderId="15" xfId="52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65" fontId="14" fillId="0" borderId="41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58" fillId="0" borderId="42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57" fillId="0" borderId="15" xfId="52" applyFont="1" applyBorder="1" applyAlignment="1">
      <alignment horizontal="center" vertical="center"/>
      <protection/>
    </xf>
    <xf numFmtId="49" fontId="57" fillId="0" borderId="15" xfId="52" applyNumberFormat="1" applyFont="1" applyBorder="1" applyAlignment="1">
      <alignment horizontal="center" vertical="center"/>
      <protection/>
    </xf>
    <xf numFmtId="0" fontId="59" fillId="33" borderId="21" xfId="0" applyFont="1" applyFill="1" applyBorder="1" applyAlignment="1">
      <alignment horizontal="center"/>
    </xf>
    <xf numFmtId="0" fontId="60" fillId="0" borderId="13" xfId="52" applyFont="1" applyBorder="1" applyAlignment="1">
      <alignment horizontal="center"/>
      <protection/>
    </xf>
    <xf numFmtId="1" fontId="1" fillId="0" borderId="43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/>
    </xf>
    <xf numFmtId="0" fontId="1" fillId="33" borderId="11" xfId="52" applyFont="1" applyFill="1" applyBorder="1" applyAlignment="1">
      <alignment horizontal="center"/>
      <protection/>
    </xf>
    <xf numFmtId="0" fontId="3" fillId="0" borderId="46" xfId="0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" fontId="2" fillId="33" borderId="12" xfId="52" applyNumberFormat="1" applyFont="1" applyFill="1" applyBorder="1" applyAlignment="1">
      <alignment horizontal="center"/>
      <protection/>
    </xf>
    <xf numFmtId="1" fontId="1" fillId="0" borderId="34" xfId="0" applyNumberFormat="1" applyFont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0" xfId="52" applyFont="1" applyFill="1" applyBorder="1" applyAlignment="1">
      <alignment horizontal="center"/>
      <protection/>
    </xf>
    <xf numFmtId="0" fontId="2" fillId="0" borderId="38" xfId="0" applyFont="1" applyBorder="1" applyAlignment="1">
      <alignment horizontal="center"/>
    </xf>
    <xf numFmtId="0" fontId="2" fillId="0" borderId="40" xfId="52" applyFont="1" applyBorder="1" applyAlignment="1">
      <alignment horizontal="center"/>
      <protection/>
    </xf>
    <xf numFmtId="0" fontId="2" fillId="0" borderId="51" xfId="0" applyFont="1" applyBorder="1" applyAlignment="1">
      <alignment horizontal="center"/>
    </xf>
    <xf numFmtId="0" fontId="2" fillId="0" borderId="39" xfId="52" applyFont="1" applyBorder="1" applyAlignment="1">
      <alignment horizontal="center"/>
      <protection/>
    </xf>
    <xf numFmtId="165" fontId="14" fillId="0" borderId="18" xfId="0" applyNumberFormat="1" applyFont="1" applyBorder="1" applyAlignment="1">
      <alignment horizontal="center"/>
    </xf>
    <xf numFmtId="165" fontId="58" fillId="0" borderId="25" xfId="0" applyNumberFormat="1" applyFont="1" applyBorder="1" applyAlignment="1">
      <alignment horizontal="center"/>
    </xf>
    <xf numFmtId="165" fontId="13" fillId="33" borderId="23" xfId="0" applyNumberFormat="1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/>
    </xf>
    <xf numFmtId="165" fontId="58" fillId="0" borderId="25" xfId="52" applyNumberFormat="1" applyFont="1" applyBorder="1" applyAlignment="1">
      <alignment horizontal="center"/>
      <protection/>
    </xf>
    <xf numFmtId="165" fontId="13" fillId="33" borderId="23" xfId="52" applyNumberFormat="1" applyFont="1" applyFill="1" applyBorder="1" applyAlignment="1">
      <alignment horizontal="center"/>
      <protection/>
    </xf>
    <xf numFmtId="165" fontId="2" fillId="0" borderId="18" xfId="0" applyNumberFormat="1" applyFont="1" applyBorder="1" applyAlignment="1">
      <alignment horizontal="center"/>
    </xf>
    <xf numFmtId="165" fontId="61" fillId="0" borderId="26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165" fontId="58" fillId="0" borderId="26" xfId="52" applyNumberFormat="1" applyFont="1" applyBorder="1" applyAlignment="1">
      <alignment horizontal="center"/>
      <protection/>
    </xf>
    <xf numFmtId="49" fontId="2" fillId="0" borderId="37" xfId="52" applyNumberFormat="1" applyFont="1" applyBorder="1" applyAlignment="1">
      <alignment horizontal="center" vertical="center"/>
      <protection/>
    </xf>
    <xf numFmtId="21" fontId="2" fillId="0" borderId="37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165" fontId="13" fillId="33" borderId="10" xfId="52" applyNumberFormat="1" applyFont="1" applyFill="1" applyBorder="1" applyAlignment="1">
      <alignment horizontal="center"/>
      <protection/>
    </xf>
    <xf numFmtId="165" fontId="13" fillId="0" borderId="52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31" xfId="0" applyFill="1" applyBorder="1" applyAlignment="1">
      <alignment/>
    </xf>
    <xf numFmtId="0" fontId="8" fillId="34" borderId="55" xfId="0" applyFont="1" applyFill="1" applyBorder="1" applyAlignment="1">
      <alignment horizontal="center" vertical="center"/>
    </xf>
    <xf numFmtId="2" fontId="10" fillId="33" borderId="50" xfId="0" applyNumberFormat="1" applyFont="1" applyFill="1" applyBorder="1" applyAlignment="1">
      <alignment horizontal="center"/>
    </xf>
    <xf numFmtId="0" fontId="2" fillId="0" borderId="40" xfId="52" applyFont="1" applyBorder="1" applyAlignment="1">
      <alignment horizontal="center" vertical="center"/>
      <protection/>
    </xf>
    <xf numFmtId="2" fontId="10" fillId="0" borderId="40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165" fontId="58" fillId="0" borderId="26" xfId="0" applyNumberFormat="1" applyFont="1" applyBorder="1" applyAlignment="1">
      <alignment horizontal="center" vertical="center"/>
    </xf>
    <xf numFmtId="165" fontId="13" fillId="33" borderId="23" xfId="0" applyNumberFormat="1" applyFont="1" applyFill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 vertical="center"/>
    </xf>
    <xf numFmtId="165" fontId="58" fillId="0" borderId="25" xfId="0" applyNumberFormat="1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21" fontId="2" fillId="0" borderId="40" xfId="0" applyNumberFormat="1" applyFont="1" applyBorder="1" applyAlignment="1">
      <alignment horizontal="center"/>
    </xf>
    <xf numFmtId="0" fontId="57" fillId="0" borderId="39" xfId="52" applyFont="1" applyBorder="1" applyAlignment="1">
      <alignment horizontal="center"/>
      <protection/>
    </xf>
    <xf numFmtId="1" fontId="2" fillId="33" borderId="50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165" fontId="14" fillId="0" borderId="57" xfId="0" applyNumberFormat="1" applyFont="1" applyBorder="1" applyAlignment="1">
      <alignment horizontal="center"/>
    </xf>
    <xf numFmtId="165" fontId="58" fillId="0" borderId="26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31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5181600" y="7439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workbookViewId="0" topLeftCell="B1">
      <selection activeCell="U17" sqref="U17"/>
    </sheetView>
  </sheetViews>
  <sheetFormatPr defaultColWidth="11.421875" defaultRowHeight="12.75"/>
  <cols>
    <col min="1" max="1" width="8.8515625" style="0" customWidth="1"/>
    <col min="2" max="2" width="4.57421875" style="0" customWidth="1"/>
    <col min="3" max="3" width="16.7109375" style="0" customWidth="1"/>
    <col min="4" max="4" width="7.140625" style="0" customWidth="1"/>
    <col min="5" max="5" width="6.421875" style="0" customWidth="1"/>
    <col min="6" max="6" width="12.7109375" style="0" customWidth="1"/>
    <col min="7" max="7" width="9.00390625" style="0" customWidth="1"/>
    <col min="8" max="8" width="7.140625" style="0" customWidth="1"/>
    <col min="9" max="9" width="6.421875" style="0" customWidth="1"/>
    <col min="10" max="10" width="12.7109375" style="0" customWidth="1"/>
    <col min="11" max="11" width="9.00390625" style="0" customWidth="1"/>
    <col min="12" max="12" width="7.140625" style="0" customWidth="1"/>
    <col min="13" max="13" width="6.421875" style="0" customWidth="1"/>
    <col min="14" max="14" width="12.7109375" style="0" customWidth="1"/>
    <col min="15" max="15" width="9.140625" style="0" customWidth="1"/>
    <col min="16" max="16" width="9.57421875" style="0" customWidth="1"/>
  </cols>
  <sheetData>
    <row r="1" spans="2:17" s="1" customFormat="1" ht="25.5" customHeight="1">
      <c r="B1" s="124" t="s">
        <v>13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="1" customFormat="1" ht="8.25" customHeight="1"/>
    <row r="3" spans="2:17" s="1" customFormat="1" ht="18.75" customHeight="1">
      <c r="B3" s="126" t="s">
        <v>20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="1" customFormat="1" ht="15.75" customHeight="1" thickBot="1"/>
    <row r="5" spans="4:18" ht="30" customHeight="1" thickBot="1" thickTop="1">
      <c r="D5" s="127" t="s">
        <v>9</v>
      </c>
      <c r="E5" s="128"/>
      <c r="F5" s="128"/>
      <c r="G5" s="129"/>
      <c r="H5" s="127" t="s">
        <v>19</v>
      </c>
      <c r="I5" s="130"/>
      <c r="J5" s="130"/>
      <c r="K5" s="131"/>
      <c r="L5" s="127" t="s">
        <v>21</v>
      </c>
      <c r="M5" s="132"/>
      <c r="N5" s="132"/>
      <c r="O5" s="133"/>
      <c r="P5" s="134" t="s">
        <v>12</v>
      </c>
      <c r="Q5" s="134" t="s">
        <v>7</v>
      </c>
      <c r="R5" s="9"/>
    </row>
    <row r="6" spans="3:17" ht="18.75" customHeight="1" thickBot="1" thickTop="1">
      <c r="C6" s="2" t="s">
        <v>0</v>
      </c>
      <c r="D6" s="7" t="s">
        <v>8</v>
      </c>
      <c r="E6" s="3" t="s">
        <v>1</v>
      </c>
      <c r="F6" s="4" t="s">
        <v>2</v>
      </c>
      <c r="G6" s="5" t="s">
        <v>7</v>
      </c>
      <c r="H6" s="7" t="s">
        <v>8</v>
      </c>
      <c r="I6" s="3" t="s">
        <v>1</v>
      </c>
      <c r="J6" s="4" t="s">
        <v>2</v>
      </c>
      <c r="K6" s="5" t="s">
        <v>7</v>
      </c>
      <c r="L6" s="7" t="s">
        <v>8</v>
      </c>
      <c r="M6" s="3" t="s">
        <v>1</v>
      </c>
      <c r="N6" s="4" t="s">
        <v>2</v>
      </c>
      <c r="O6" s="5" t="s">
        <v>7</v>
      </c>
      <c r="P6" s="44"/>
      <c r="Q6" s="10"/>
    </row>
    <row r="7" spans="2:17" ht="18.75" customHeight="1" thickTop="1">
      <c r="B7" s="12"/>
      <c r="C7" s="33"/>
      <c r="D7" s="82"/>
      <c r="E7" s="35"/>
      <c r="F7" s="145"/>
      <c r="G7" s="149"/>
      <c r="H7" s="91"/>
      <c r="I7" s="37"/>
      <c r="J7" s="96"/>
      <c r="K7" s="108"/>
      <c r="L7" s="120"/>
      <c r="M7" s="41"/>
      <c r="N7" s="42"/>
      <c r="O7" s="64"/>
      <c r="P7" s="52"/>
      <c r="Q7" s="32"/>
    </row>
    <row r="8" spans="2:17" ht="18.75" customHeight="1">
      <c r="B8" s="12"/>
      <c r="C8" s="73" t="s">
        <v>38</v>
      </c>
      <c r="D8" s="80">
        <v>11</v>
      </c>
      <c r="E8" s="71" t="s">
        <v>39</v>
      </c>
      <c r="F8" s="146" t="s">
        <v>40</v>
      </c>
      <c r="G8" s="99">
        <v>90.9090909090909</v>
      </c>
      <c r="H8" s="85">
        <v>6</v>
      </c>
      <c r="I8" s="84" t="s">
        <v>61</v>
      </c>
      <c r="J8" s="8" t="s">
        <v>62</v>
      </c>
      <c r="K8" s="99">
        <v>94.18604651162791</v>
      </c>
      <c r="L8" s="85">
        <v>19</v>
      </c>
      <c r="M8" s="110" t="s">
        <v>78</v>
      </c>
      <c r="N8" s="58" t="s">
        <v>79</v>
      </c>
      <c r="O8" s="67">
        <v>73.13432835820896</v>
      </c>
      <c r="P8" s="53"/>
      <c r="Q8" s="20"/>
    </row>
    <row r="9" spans="2:17" ht="18.75" customHeight="1">
      <c r="B9" s="12"/>
      <c r="C9" s="73" t="s">
        <v>38</v>
      </c>
      <c r="D9" s="80">
        <v>73</v>
      </c>
      <c r="E9" s="8" t="s">
        <v>5</v>
      </c>
      <c r="F9" s="59" t="s">
        <v>41</v>
      </c>
      <c r="G9" s="99">
        <v>34.54545454545455</v>
      </c>
      <c r="H9" s="85">
        <v>11</v>
      </c>
      <c r="I9" s="84" t="s">
        <v>5</v>
      </c>
      <c r="J9" s="8" t="s">
        <v>63</v>
      </c>
      <c r="K9" s="99">
        <v>88.37209302325581</v>
      </c>
      <c r="L9" s="85">
        <v>41</v>
      </c>
      <c r="M9" s="110" t="s">
        <v>45</v>
      </c>
      <c r="N9" s="58" t="s">
        <v>40</v>
      </c>
      <c r="O9" s="67">
        <v>40.298507462686565</v>
      </c>
      <c r="P9" s="53"/>
      <c r="Q9" s="20"/>
    </row>
    <row r="10" spans="2:17" ht="18.75" customHeight="1" thickBot="1">
      <c r="B10" s="12"/>
      <c r="C10" s="33"/>
      <c r="D10" s="77"/>
      <c r="E10" s="22"/>
      <c r="F10" s="95"/>
      <c r="G10" s="150">
        <f>SUM(G8:G9)</f>
        <v>125.45454545454545</v>
      </c>
      <c r="H10" s="87"/>
      <c r="I10" s="22"/>
      <c r="J10" s="97"/>
      <c r="K10" s="109">
        <f>SUM(K8:K9)</f>
        <v>182.5581395348837</v>
      </c>
      <c r="L10" s="113"/>
      <c r="M10" s="22"/>
      <c r="N10" s="95"/>
      <c r="O10" s="140">
        <f>SUM(O8:O9)</f>
        <v>113.43283582089552</v>
      </c>
      <c r="P10" s="54"/>
      <c r="Q10" s="55"/>
    </row>
    <row r="11" spans="2:17" ht="18.75" customHeight="1" thickBot="1" thickTop="1">
      <c r="B11" s="15">
        <v>1</v>
      </c>
      <c r="C11" s="72" t="s">
        <v>38</v>
      </c>
      <c r="D11" s="78"/>
      <c r="E11" s="24"/>
      <c r="F11" s="94"/>
      <c r="G11" s="105"/>
      <c r="H11" s="90"/>
      <c r="I11" s="36"/>
      <c r="J11" s="94"/>
      <c r="K11" s="105"/>
      <c r="L11" s="116"/>
      <c r="M11" s="26"/>
      <c r="N11" s="135"/>
      <c r="O11" s="141"/>
      <c r="P11" s="47">
        <v>6</v>
      </c>
      <c r="Q11" s="43">
        <f>G10+K10+O10</f>
        <v>421.44552081032464</v>
      </c>
    </row>
    <row r="12" spans="2:17" ht="18.75" customHeight="1" thickTop="1">
      <c r="B12" s="12"/>
      <c r="C12" s="33"/>
      <c r="D12" s="82"/>
      <c r="E12" s="35"/>
      <c r="F12" s="145"/>
      <c r="G12" s="108"/>
      <c r="H12" s="91"/>
      <c r="I12" s="37"/>
      <c r="J12" s="96"/>
      <c r="K12" s="108"/>
      <c r="L12" s="120"/>
      <c r="M12" s="41"/>
      <c r="N12" s="136"/>
      <c r="O12" s="142"/>
      <c r="P12" s="52"/>
      <c r="Q12" s="32"/>
    </row>
    <row r="13" spans="2:17" ht="18.75" customHeight="1">
      <c r="B13" s="12"/>
      <c r="C13" s="6" t="s">
        <v>15</v>
      </c>
      <c r="D13" s="80">
        <v>22</v>
      </c>
      <c r="E13" s="61" t="s">
        <v>31</v>
      </c>
      <c r="F13" s="59" t="s">
        <v>32</v>
      </c>
      <c r="G13" s="99">
        <v>80.9090909090909</v>
      </c>
      <c r="H13" s="85">
        <v>2</v>
      </c>
      <c r="I13" s="61" t="s">
        <v>82</v>
      </c>
      <c r="J13" s="59" t="s">
        <v>58</v>
      </c>
      <c r="K13" s="99">
        <v>90.69767441860465</v>
      </c>
      <c r="L13" s="85">
        <v>32</v>
      </c>
      <c r="M13" s="84" t="s">
        <v>73</v>
      </c>
      <c r="N13" s="59" t="s">
        <v>74</v>
      </c>
      <c r="O13" s="67">
        <v>53.73134328358209</v>
      </c>
      <c r="P13" s="53"/>
      <c r="Q13" s="20"/>
    </row>
    <row r="14" spans="2:17" ht="18.75" customHeight="1">
      <c r="B14" s="12"/>
      <c r="C14" s="6" t="s">
        <v>15</v>
      </c>
      <c r="D14" s="80">
        <v>39</v>
      </c>
      <c r="E14" s="61">
        <v>1</v>
      </c>
      <c r="F14" s="59" t="s">
        <v>33</v>
      </c>
      <c r="G14" s="99">
        <v>65.45454545454545</v>
      </c>
      <c r="H14" s="85">
        <v>26</v>
      </c>
      <c r="I14" s="61">
        <v>3</v>
      </c>
      <c r="J14" s="59" t="s">
        <v>59</v>
      </c>
      <c r="K14" s="99">
        <v>65.11627906976744</v>
      </c>
      <c r="L14" s="85">
        <v>33</v>
      </c>
      <c r="M14" s="56" t="s">
        <v>10</v>
      </c>
      <c r="N14" s="59" t="s">
        <v>75</v>
      </c>
      <c r="O14" s="67">
        <v>52.23880597014925</v>
      </c>
      <c r="P14" s="53"/>
      <c r="Q14" s="20"/>
    </row>
    <row r="15" spans="2:17" ht="18.75" customHeight="1" thickBot="1">
      <c r="B15" s="12"/>
      <c r="C15" s="33"/>
      <c r="D15" s="77"/>
      <c r="E15" s="22"/>
      <c r="F15" s="95"/>
      <c r="G15" s="150">
        <f>SUM(G13:G14)</f>
        <v>146.36363636363637</v>
      </c>
      <c r="H15" s="87"/>
      <c r="I15" s="22"/>
      <c r="J15" s="97"/>
      <c r="K15" s="109">
        <f>SUM(K13:K14)</f>
        <v>155.81395348837208</v>
      </c>
      <c r="L15" s="113"/>
      <c r="M15" s="22"/>
      <c r="N15" s="95"/>
      <c r="O15" s="140">
        <f>SUM(O13:O14)</f>
        <v>105.97014925373134</v>
      </c>
      <c r="P15" s="54"/>
      <c r="Q15" s="55"/>
    </row>
    <row r="16" spans="2:17" ht="18.75" customHeight="1" thickBot="1" thickTop="1">
      <c r="B16" s="15">
        <v>2</v>
      </c>
      <c r="C16" s="72" t="s">
        <v>15</v>
      </c>
      <c r="D16" s="78"/>
      <c r="E16" s="24"/>
      <c r="F16" s="94"/>
      <c r="G16" s="105"/>
      <c r="H16" s="90"/>
      <c r="I16" s="36"/>
      <c r="J16" s="94"/>
      <c r="K16" s="105"/>
      <c r="L16" s="116"/>
      <c r="M16" s="26"/>
      <c r="N16" s="135"/>
      <c r="O16" s="141"/>
      <c r="P16" s="47">
        <v>6</v>
      </c>
      <c r="Q16" s="43">
        <f>G15+K15+O15</f>
        <v>408.1477391057398</v>
      </c>
    </row>
    <row r="17" spans="3:17" ht="18.75" customHeight="1" thickTop="1">
      <c r="C17" s="9"/>
      <c r="D17" s="76"/>
      <c r="E17" s="63"/>
      <c r="F17" s="57"/>
      <c r="G17" s="102"/>
      <c r="H17" s="88"/>
      <c r="I17" s="63"/>
      <c r="J17" s="57"/>
      <c r="K17" s="102"/>
      <c r="L17" s="115"/>
      <c r="M17" s="29"/>
      <c r="N17" s="57"/>
      <c r="O17" s="102"/>
      <c r="P17" s="48"/>
      <c r="Q17" s="30"/>
    </row>
    <row r="18" spans="2:17" ht="18.75" customHeight="1">
      <c r="B18" s="12"/>
      <c r="C18" s="6" t="s">
        <v>3</v>
      </c>
      <c r="D18" s="80">
        <v>14</v>
      </c>
      <c r="E18" s="61" t="s">
        <v>28</v>
      </c>
      <c r="F18" s="59" t="s">
        <v>11</v>
      </c>
      <c r="G18" s="99">
        <v>88.18181818181819</v>
      </c>
      <c r="H18" s="85">
        <v>52</v>
      </c>
      <c r="I18" s="56" t="s">
        <v>54</v>
      </c>
      <c r="J18" s="8" t="s">
        <v>55</v>
      </c>
      <c r="K18" s="99">
        <v>40.69767441860465</v>
      </c>
      <c r="L18" s="85">
        <v>10</v>
      </c>
      <c r="M18" s="56" t="s">
        <v>69</v>
      </c>
      <c r="N18" s="59" t="s">
        <v>11</v>
      </c>
      <c r="O18" s="67">
        <v>86.56716417910448</v>
      </c>
      <c r="P18" s="49"/>
      <c r="Q18" s="21"/>
    </row>
    <row r="19" spans="2:17" ht="18.75" customHeight="1">
      <c r="B19" s="12"/>
      <c r="C19" s="6" t="s">
        <v>3</v>
      </c>
      <c r="D19" s="80">
        <v>16</v>
      </c>
      <c r="E19" s="8" t="s">
        <v>6</v>
      </c>
      <c r="F19" s="59" t="s">
        <v>29</v>
      </c>
      <c r="G19" s="99">
        <v>86.36363636363636</v>
      </c>
      <c r="H19" s="85">
        <v>69</v>
      </c>
      <c r="I19" s="56" t="s">
        <v>6</v>
      </c>
      <c r="J19" s="8" t="s">
        <v>29</v>
      </c>
      <c r="K19" s="99">
        <v>20.930232558139537</v>
      </c>
      <c r="L19" s="85">
        <v>38</v>
      </c>
      <c r="M19" s="56" t="s">
        <v>10</v>
      </c>
      <c r="N19" s="59" t="s">
        <v>70</v>
      </c>
      <c r="O19" s="67">
        <v>44.776119402985074</v>
      </c>
      <c r="P19" s="49"/>
      <c r="Q19" s="21"/>
    </row>
    <row r="20" spans="2:17" ht="18.75" customHeight="1" thickBot="1">
      <c r="B20" s="12"/>
      <c r="C20" s="13"/>
      <c r="D20" s="77"/>
      <c r="E20" s="14"/>
      <c r="F20" s="60"/>
      <c r="G20" s="100">
        <f>SUM(G18:G19)</f>
        <v>174.54545454545456</v>
      </c>
      <c r="H20" s="87"/>
      <c r="I20" s="14"/>
      <c r="J20" s="60"/>
      <c r="K20" s="100">
        <f>SUM(K18:K19)</f>
        <v>61.627906976744185</v>
      </c>
      <c r="L20" s="117"/>
      <c r="M20" s="17"/>
      <c r="N20" s="137"/>
      <c r="O20" s="143">
        <f>SUM(O18:O19)</f>
        <v>131.34328358208955</v>
      </c>
      <c r="P20" s="49"/>
      <c r="Q20" s="21"/>
    </row>
    <row r="21" spans="2:17" ht="18.75" customHeight="1" thickBot="1" thickTop="1">
      <c r="B21" s="15">
        <v>3</v>
      </c>
      <c r="C21" s="72" t="s">
        <v>3</v>
      </c>
      <c r="D21" s="75"/>
      <c r="E21" s="25"/>
      <c r="F21" s="147"/>
      <c r="G21" s="101"/>
      <c r="H21" s="89"/>
      <c r="I21" s="39"/>
      <c r="J21" s="93"/>
      <c r="K21" s="101"/>
      <c r="L21" s="114"/>
      <c r="M21" s="27"/>
      <c r="N21" s="135"/>
      <c r="O21" s="141"/>
      <c r="P21" s="47">
        <v>6</v>
      </c>
      <c r="Q21" s="18">
        <f>G20+K20+O20</f>
        <v>367.5166451042883</v>
      </c>
    </row>
    <row r="22" spans="3:17" ht="18.75" customHeight="1" thickTop="1">
      <c r="C22" s="9"/>
      <c r="D22" s="79"/>
      <c r="E22" s="63"/>
      <c r="F22" s="57"/>
      <c r="G22" s="102"/>
      <c r="H22" s="118"/>
      <c r="I22" s="63"/>
      <c r="J22" s="57"/>
      <c r="K22" s="102"/>
      <c r="L22" s="123"/>
      <c r="M22" s="29"/>
      <c r="N22" s="57"/>
      <c r="O22" s="102"/>
      <c r="P22" s="50"/>
      <c r="Q22" s="30"/>
    </row>
    <row r="23" spans="2:17" ht="18.75" customHeight="1">
      <c r="B23" s="12"/>
      <c r="C23" s="6" t="s">
        <v>16</v>
      </c>
      <c r="D23" s="80">
        <v>13</v>
      </c>
      <c r="E23" s="61" t="s">
        <v>22</v>
      </c>
      <c r="F23" s="59" t="s">
        <v>23</v>
      </c>
      <c r="G23" s="151">
        <v>89.0909090909091</v>
      </c>
      <c r="H23" s="85">
        <v>40</v>
      </c>
      <c r="I23" s="84" t="s">
        <v>51</v>
      </c>
      <c r="J23" s="8" t="s">
        <v>50</v>
      </c>
      <c r="K23" s="99">
        <v>54.651162790697676</v>
      </c>
      <c r="L23" s="85">
        <v>16</v>
      </c>
      <c r="M23" s="110" t="s">
        <v>64</v>
      </c>
      <c r="N23" s="58" t="s">
        <v>65</v>
      </c>
      <c r="O23" s="67">
        <v>77.61194029850746</v>
      </c>
      <c r="P23" s="45"/>
      <c r="Q23" s="19"/>
    </row>
    <row r="24" spans="2:17" ht="18.75" customHeight="1">
      <c r="B24" s="12"/>
      <c r="C24" s="6" t="s">
        <v>16</v>
      </c>
      <c r="D24" s="80">
        <v>38</v>
      </c>
      <c r="E24" s="61">
        <v>1</v>
      </c>
      <c r="F24" s="59" t="s">
        <v>24</v>
      </c>
      <c r="G24" s="151">
        <v>66.36363636363636</v>
      </c>
      <c r="H24" s="85">
        <v>83</v>
      </c>
      <c r="I24" s="84">
        <v>2</v>
      </c>
      <c r="J24" s="8" t="s">
        <v>23</v>
      </c>
      <c r="K24" s="99">
        <v>4.651162790697675</v>
      </c>
      <c r="L24" s="85">
        <v>43</v>
      </c>
      <c r="M24" s="111" t="s">
        <v>6</v>
      </c>
      <c r="N24" s="138" t="s">
        <v>66</v>
      </c>
      <c r="O24" s="67">
        <v>37.3134328358209</v>
      </c>
      <c r="P24" s="45"/>
      <c r="Q24" s="20"/>
    </row>
    <row r="25" spans="2:17" ht="18.75" customHeight="1" thickBot="1">
      <c r="B25" s="12"/>
      <c r="C25" s="13"/>
      <c r="D25" s="74"/>
      <c r="E25" s="14"/>
      <c r="F25" s="60"/>
      <c r="G25" s="100">
        <f>SUM(G23:G24)</f>
        <v>155.45454545454544</v>
      </c>
      <c r="H25" s="87"/>
      <c r="I25" s="35"/>
      <c r="J25" s="60"/>
      <c r="K25" s="100">
        <f>SUM(K23:K24)</f>
        <v>59.30232558139535</v>
      </c>
      <c r="L25" s="113"/>
      <c r="M25" s="37"/>
      <c r="N25" s="96"/>
      <c r="O25" s="143">
        <f>SUM(O23:O24)</f>
        <v>114.92537313432837</v>
      </c>
      <c r="P25" s="46"/>
      <c r="Q25" s="21"/>
    </row>
    <row r="26" spans="2:17" ht="18.75" customHeight="1" thickBot="1" thickTop="1">
      <c r="B26" s="15">
        <v>4</v>
      </c>
      <c r="C26" s="72" t="s">
        <v>16</v>
      </c>
      <c r="D26" s="75"/>
      <c r="E26" s="25"/>
      <c r="F26" s="147"/>
      <c r="G26" s="101"/>
      <c r="H26" s="89"/>
      <c r="I26" s="39"/>
      <c r="J26" s="93"/>
      <c r="K26" s="101"/>
      <c r="L26" s="114"/>
      <c r="M26" s="27"/>
      <c r="N26" s="135"/>
      <c r="O26" s="141"/>
      <c r="P26" s="47">
        <v>6</v>
      </c>
      <c r="Q26" s="18">
        <f>G25+K25+O25</f>
        <v>329.68224417026914</v>
      </c>
    </row>
    <row r="27" spans="3:17" ht="18.75" customHeight="1" thickTop="1">
      <c r="C27" s="9"/>
      <c r="D27" s="76"/>
      <c r="E27" s="63"/>
      <c r="F27" s="57"/>
      <c r="G27" s="102"/>
      <c r="H27" s="88"/>
      <c r="I27" s="63"/>
      <c r="J27" s="57"/>
      <c r="K27" s="102"/>
      <c r="L27" s="115"/>
      <c r="M27" s="29"/>
      <c r="N27" s="57"/>
      <c r="O27" s="65"/>
      <c r="P27" s="48"/>
      <c r="Q27" s="30"/>
    </row>
    <row r="28" spans="2:17" ht="18.75" customHeight="1">
      <c r="B28" s="12"/>
      <c r="C28" s="6" t="s">
        <v>14</v>
      </c>
      <c r="D28" s="83">
        <v>28</v>
      </c>
      <c r="E28" s="61" t="s">
        <v>27</v>
      </c>
      <c r="F28" s="59" t="s">
        <v>25</v>
      </c>
      <c r="G28" s="99">
        <v>75.45454545454545</v>
      </c>
      <c r="H28" s="85">
        <v>9</v>
      </c>
      <c r="I28" s="61" t="s">
        <v>52</v>
      </c>
      <c r="J28" s="59" t="s">
        <v>53</v>
      </c>
      <c r="K28" s="99">
        <v>90.69767441860465</v>
      </c>
      <c r="L28" s="112">
        <v>12</v>
      </c>
      <c r="M28" s="110" t="s">
        <v>67</v>
      </c>
      <c r="N28" s="58" t="s">
        <v>68</v>
      </c>
      <c r="O28" s="144">
        <v>83.58208955223881</v>
      </c>
      <c r="P28" s="49"/>
      <c r="Q28" s="21"/>
    </row>
    <row r="29" spans="2:17" ht="18.75" customHeight="1">
      <c r="B29" s="12"/>
      <c r="C29" s="6" t="s">
        <v>14</v>
      </c>
      <c r="D29" s="83">
        <v>74</v>
      </c>
      <c r="E29" s="61">
        <v>4</v>
      </c>
      <c r="F29" s="59" t="s">
        <v>26</v>
      </c>
      <c r="G29" s="103">
        <v>33.63636363636363</v>
      </c>
      <c r="H29" s="85">
        <v>31</v>
      </c>
      <c r="I29" s="61">
        <v>1</v>
      </c>
      <c r="J29" s="59" t="s">
        <v>26</v>
      </c>
      <c r="K29" s="103">
        <v>65.11627906976744</v>
      </c>
      <c r="L29" s="85"/>
      <c r="M29" s="56"/>
      <c r="N29" s="59"/>
      <c r="O29" s="144"/>
      <c r="P29" s="49"/>
      <c r="Q29" s="21"/>
    </row>
    <row r="30" spans="2:17" ht="18.75" customHeight="1" thickBot="1">
      <c r="B30" s="12"/>
      <c r="C30" s="13"/>
      <c r="D30" s="77"/>
      <c r="E30" s="14"/>
      <c r="F30" s="60"/>
      <c r="G30" s="100">
        <f>SUM(G28:G29)</f>
        <v>109.0909090909091</v>
      </c>
      <c r="H30" s="87"/>
      <c r="I30" s="14"/>
      <c r="J30" s="60"/>
      <c r="K30" s="104">
        <f>SUM(K28:K29)</f>
        <v>155.81395348837208</v>
      </c>
      <c r="L30" s="113"/>
      <c r="M30" s="14"/>
      <c r="N30" s="60"/>
      <c r="O30" s="66">
        <f>SUM(O28:O29)</f>
        <v>83.58208955223881</v>
      </c>
      <c r="P30" s="49"/>
      <c r="Q30" s="21"/>
    </row>
    <row r="31" spans="2:17" ht="18.75" customHeight="1" thickBot="1" thickTop="1">
      <c r="B31" s="15">
        <v>5</v>
      </c>
      <c r="C31" s="72" t="s">
        <v>14</v>
      </c>
      <c r="D31" s="78"/>
      <c r="E31" s="24"/>
      <c r="F31" s="94"/>
      <c r="G31" s="105"/>
      <c r="H31" s="90"/>
      <c r="I31" s="40"/>
      <c r="J31" s="94"/>
      <c r="K31" s="105"/>
      <c r="L31" s="116"/>
      <c r="M31" s="26"/>
      <c r="N31" s="135"/>
      <c r="O31" s="141"/>
      <c r="P31" s="47">
        <v>5</v>
      </c>
      <c r="Q31" s="18">
        <f>G30+K30+O30</f>
        <v>348.48695213151996</v>
      </c>
    </row>
    <row r="32" spans="2:17" ht="16.5" thickTop="1">
      <c r="B32" s="12"/>
      <c r="C32" s="33"/>
      <c r="D32" s="82"/>
      <c r="E32" s="35"/>
      <c r="F32" s="145"/>
      <c r="G32" s="108"/>
      <c r="H32" s="91"/>
      <c r="I32" s="37"/>
      <c r="J32" s="96"/>
      <c r="K32" s="108"/>
      <c r="L32" s="120"/>
      <c r="M32" s="41"/>
      <c r="N32" s="136"/>
      <c r="O32" s="142"/>
      <c r="P32" s="52"/>
      <c r="Q32" s="32"/>
    </row>
    <row r="33" spans="2:17" ht="15.75">
      <c r="B33" s="12"/>
      <c r="C33" s="6" t="s">
        <v>34</v>
      </c>
      <c r="D33" s="80">
        <v>15</v>
      </c>
      <c r="E33" s="70" t="s">
        <v>35</v>
      </c>
      <c r="F33" s="146" t="s">
        <v>36</v>
      </c>
      <c r="G33" s="99">
        <v>87.27272727272727</v>
      </c>
      <c r="H33" s="85">
        <v>72</v>
      </c>
      <c r="I33" s="84" t="s">
        <v>52</v>
      </c>
      <c r="J33" s="8" t="s">
        <v>60</v>
      </c>
      <c r="K33" s="99">
        <v>17.441860465116278</v>
      </c>
      <c r="L33" s="85">
        <v>6</v>
      </c>
      <c r="M33" s="110" t="s">
        <v>76</v>
      </c>
      <c r="N33" s="58" t="s">
        <v>77</v>
      </c>
      <c r="O33" s="67">
        <v>92.53731343283582</v>
      </c>
      <c r="P33" s="53"/>
      <c r="Q33" s="20"/>
    </row>
    <row r="34" spans="2:17" ht="15">
      <c r="B34" s="12"/>
      <c r="C34" s="6" t="s">
        <v>34</v>
      </c>
      <c r="D34" s="80">
        <v>36</v>
      </c>
      <c r="E34" s="8" t="s">
        <v>6</v>
      </c>
      <c r="F34" s="59" t="s">
        <v>37</v>
      </c>
      <c r="G34" s="99">
        <v>68.18181818181819</v>
      </c>
      <c r="H34" s="86"/>
      <c r="I34" s="38"/>
      <c r="J34" s="98"/>
      <c r="K34" s="99"/>
      <c r="L34" s="121"/>
      <c r="M34" s="28"/>
      <c r="N34" s="139"/>
      <c r="O34" s="67"/>
      <c r="P34" s="53"/>
      <c r="Q34" s="20"/>
    </row>
    <row r="35" spans="2:17" ht="15.75" thickBot="1">
      <c r="B35" s="12"/>
      <c r="C35" s="33"/>
      <c r="D35" s="77"/>
      <c r="E35" s="22"/>
      <c r="F35" s="95"/>
      <c r="G35" s="150">
        <f>SUM(G33:G34)</f>
        <v>155.45454545454544</v>
      </c>
      <c r="H35" s="87"/>
      <c r="I35" s="22"/>
      <c r="J35" s="97"/>
      <c r="K35" s="109">
        <f>SUM(K33:K34)</f>
        <v>17.441860465116278</v>
      </c>
      <c r="L35" s="113"/>
      <c r="M35" s="22"/>
      <c r="N35" s="95"/>
      <c r="O35" s="140">
        <f>SUM(O33:O34)</f>
        <v>92.53731343283582</v>
      </c>
      <c r="P35" s="54"/>
      <c r="Q35" s="55"/>
    </row>
    <row r="36" spans="2:17" ht="16.5" thickBot="1" thickTop="1">
      <c r="B36" s="15">
        <v>6</v>
      </c>
      <c r="C36" s="72" t="s">
        <v>34</v>
      </c>
      <c r="D36" s="78"/>
      <c r="E36" s="24"/>
      <c r="F36" s="94"/>
      <c r="G36" s="105"/>
      <c r="H36" s="90"/>
      <c r="I36" s="36"/>
      <c r="J36" s="94"/>
      <c r="K36" s="105"/>
      <c r="L36" s="116"/>
      <c r="M36" s="26"/>
      <c r="N36" s="135"/>
      <c r="O36" s="141"/>
      <c r="P36" s="47">
        <v>4</v>
      </c>
      <c r="Q36" s="43">
        <f>G35+K35+O35</f>
        <v>265.4337193524975</v>
      </c>
    </row>
    <row r="37" spans="2:17" ht="15.75" thickTop="1">
      <c r="B37" s="12"/>
      <c r="C37" s="33"/>
      <c r="D37" s="82"/>
      <c r="E37" s="35"/>
      <c r="F37" s="145"/>
      <c r="G37" s="108"/>
      <c r="H37" s="91"/>
      <c r="I37" s="37"/>
      <c r="J37" s="96"/>
      <c r="K37" s="108"/>
      <c r="L37" s="120"/>
      <c r="M37" s="41"/>
      <c r="N37" s="136"/>
      <c r="O37" s="142"/>
      <c r="P37" s="52"/>
      <c r="Q37" s="32"/>
    </row>
    <row r="38" spans="2:17" ht="15">
      <c r="B38" s="12"/>
      <c r="C38" s="6" t="s">
        <v>42</v>
      </c>
      <c r="D38" s="83">
        <v>40</v>
      </c>
      <c r="E38" s="8" t="s">
        <v>43</v>
      </c>
      <c r="F38" s="59" t="s">
        <v>44</v>
      </c>
      <c r="G38" s="99">
        <v>64.54545454545455</v>
      </c>
      <c r="H38" s="85">
        <v>60</v>
      </c>
      <c r="I38" s="56" t="s">
        <v>43</v>
      </c>
      <c r="J38" s="59" t="s">
        <v>44</v>
      </c>
      <c r="K38" s="99">
        <v>31.3953488372093</v>
      </c>
      <c r="L38" s="112">
        <v>35</v>
      </c>
      <c r="M38" s="56" t="s">
        <v>80</v>
      </c>
      <c r="N38" s="59" t="s">
        <v>81</v>
      </c>
      <c r="O38" s="67">
        <v>49.25373134328358</v>
      </c>
      <c r="P38" s="53"/>
      <c r="Q38" s="20"/>
    </row>
    <row r="39" spans="2:17" ht="15">
      <c r="B39" s="12"/>
      <c r="C39" s="6" t="s">
        <v>42</v>
      </c>
      <c r="D39" s="83">
        <v>87</v>
      </c>
      <c r="E39" s="8" t="s">
        <v>45</v>
      </c>
      <c r="F39" s="59" t="s">
        <v>46</v>
      </c>
      <c r="G39" s="99">
        <v>21.818181818181817</v>
      </c>
      <c r="H39" s="86"/>
      <c r="I39" s="38"/>
      <c r="J39" s="98"/>
      <c r="K39" s="99"/>
      <c r="L39" s="121"/>
      <c r="M39" s="28"/>
      <c r="N39" s="139"/>
      <c r="O39" s="67"/>
      <c r="P39" s="53"/>
      <c r="Q39" s="20"/>
    </row>
    <row r="40" spans="2:17" ht="15.75" thickBot="1">
      <c r="B40" s="12"/>
      <c r="C40" s="33"/>
      <c r="D40" s="77"/>
      <c r="E40" s="22"/>
      <c r="F40" s="95"/>
      <c r="G40" s="150">
        <f>SUM(G38:G39)</f>
        <v>86.36363636363636</v>
      </c>
      <c r="H40" s="87"/>
      <c r="I40" s="22"/>
      <c r="J40" s="97"/>
      <c r="K40" s="109">
        <f>SUM(K38:K39)</f>
        <v>31.3953488372093</v>
      </c>
      <c r="L40" s="113"/>
      <c r="M40" s="22"/>
      <c r="N40" s="95"/>
      <c r="O40" s="140">
        <f>SUM(O38:O39)</f>
        <v>49.25373134328358</v>
      </c>
      <c r="P40" s="54"/>
      <c r="Q40" s="55"/>
    </row>
    <row r="41" spans="2:17" ht="16.5" thickBot="1" thickTop="1">
      <c r="B41" s="15">
        <v>7</v>
      </c>
      <c r="C41" s="72" t="s">
        <v>42</v>
      </c>
      <c r="D41" s="78"/>
      <c r="E41" s="24"/>
      <c r="F41" s="94"/>
      <c r="G41" s="105"/>
      <c r="H41" s="90"/>
      <c r="I41" s="36"/>
      <c r="J41" s="94"/>
      <c r="K41" s="105"/>
      <c r="L41" s="116"/>
      <c r="M41" s="26"/>
      <c r="N41" s="135"/>
      <c r="O41" s="141"/>
      <c r="P41" s="47">
        <v>4</v>
      </c>
      <c r="Q41" s="43">
        <f>G40+K40+O40</f>
        <v>167.01271654412923</v>
      </c>
    </row>
    <row r="42" spans="3:17" ht="13.5" thickTop="1">
      <c r="C42" s="9"/>
      <c r="D42" s="79"/>
      <c r="E42" s="63"/>
      <c r="F42" s="57"/>
      <c r="G42" s="102"/>
      <c r="H42" s="118"/>
      <c r="I42" s="63"/>
      <c r="J42" s="57"/>
      <c r="K42" s="102"/>
      <c r="L42" s="118"/>
      <c r="M42" s="29"/>
      <c r="N42" s="57"/>
      <c r="O42" s="102"/>
      <c r="P42" s="50"/>
      <c r="Q42" s="30"/>
    </row>
    <row r="43" spans="3:17" ht="13.5">
      <c r="C43" s="6" t="s">
        <v>4</v>
      </c>
      <c r="D43" s="80">
        <v>76</v>
      </c>
      <c r="E43" s="8" t="s">
        <v>30</v>
      </c>
      <c r="F43" s="59" t="s">
        <v>18</v>
      </c>
      <c r="G43" s="103">
        <v>31.818181818181817</v>
      </c>
      <c r="H43" s="85">
        <v>74</v>
      </c>
      <c r="I43" s="8" t="s">
        <v>56</v>
      </c>
      <c r="J43" s="59" t="s">
        <v>57</v>
      </c>
      <c r="K43" s="106">
        <v>15.116279069767442</v>
      </c>
      <c r="L43" s="85">
        <v>37</v>
      </c>
      <c r="M43" s="56" t="s">
        <v>71</v>
      </c>
      <c r="N43" s="59" t="s">
        <v>72</v>
      </c>
      <c r="O43" s="68">
        <v>46.26865671641791</v>
      </c>
      <c r="P43" s="31"/>
      <c r="Q43" s="11"/>
    </row>
    <row r="44" spans="3:17" ht="13.5">
      <c r="C44" s="6" t="s">
        <v>4</v>
      </c>
      <c r="D44" s="80"/>
      <c r="E44" s="8"/>
      <c r="F44" s="59"/>
      <c r="G44" s="103"/>
      <c r="H44" s="85"/>
      <c r="I44" s="38"/>
      <c r="J44" s="58"/>
      <c r="K44" s="106"/>
      <c r="L44" s="85">
        <v>58</v>
      </c>
      <c r="M44" s="56" t="s">
        <v>10</v>
      </c>
      <c r="N44" s="59" t="s">
        <v>17</v>
      </c>
      <c r="O44" s="68">
        <v>14.925373134328359</v>
      </c>
      <c r="P44" s="31"/>
      <c r="Q44" s="11"/>
    </row>
    <row r="45" spans="3:17" ht="14.25" thickBot="1">
      <c r="C45" s="33"/>
      <c r="D45" s="81"/>
      <c r="E45" s="34"/>
      <c r="F45" s="148"/>
      <c r="G45" s="150">
        <f>SUM(G43:G44)</f>
        <v>31.818181818181817</v>
      </c>
      <c r="H45" s="122"/>
      <c r="I45" s="22"/>
      <c r="J45" s="95"/>
      <c r="K45" s="107">
        <f>SUM(K43:K44)</f>
        <v>15.116279069767442</v>
      </c>
      <c r="L45" s="119"/>
      <c r="M45" s="22"/>
      <c r="N45" s="95"/>
      <c r="O45" s="140">
        <f>SUM(O43:O44)</f>
        <v>61.19402985074627</v>
      </c>
      <c r="P45" s="51"/>
      <c r="Q45" s="23"/>
    </row>
    <row r="46" spans="2:17" ht="16.5" thickBot="1" thickTop="1">
      <c r="B46" s="15">
        <v>8</v>
      </c>
      <c r="C46" s="72" t="s">
        <v>4</v>
      </c>
      <c r="D46" s="75"/>
      <c r="E46" s="16"/>
      <c r="F46" s="93"/>
      <c r="G46" s="101"/>
      <c r="H46" s="92"/>
      <c r="I46" s="39"/>
      <c r="J46" s="93"/>
      <c r="K46" s="101"/>
      <c r="L46" s="114"/>
      <c r="M46" s="27"/>
      <c r="N46" s="135"/>
      <c r="O46" s="141"/>
      <c r="P46" s="47">
        <v>4</v>
      </c>
      <c r="Q46" s="18">
        <f>G45+K45+O45</f>
        <v>108.12849073869552</v>
      </c>
    </row>
    <row r="47" spans="2:17" ht="15.75" thickTop="1">
      <c r="B47" s="12"/>
      <c r="C47" s="33"/>
      <c r="D47" s="82"/>
      <c r="E47" s="35"/>
      <c r="F47" s="145"/>
      <c r="G47" s="108"/>
      <c r="H47" s="91"/>
      <c r="I47" s="37"/>
      <c r="J47" s="96"/>
      <c r="K47" s="108"/>
      <c r="L47" s="120"/>
      <c r="M47" s="41"/>
      <c r="N47" s="136"/>
      <c r="O47" s="142"/>
      <c r="P47" s="52"/>
      <c r="Q47" s="32"/>
    </row>
    <row r="48" spans="2:17" ht="15">
      <c r="B48" s="12"/>
      <c r="C48" s="73" t="s">
        <v>47</v>
      </c>
      <c r="D48" s="83">
        <v>5</v>
      </c>
      <c r="E48" s="61" t="s">
        <v>48</v>
      </c>
      <c r="F48" s="59" t="s">
        <v>49</v>
      </c>
      <c r="G48" s="99">
        <v>96.36363636363636</v>
      </c>
      <c r="H48" s="69"/>
      <c r="I48" s="61"/>
      <c r="J48" s="59"/>
      <c r="K48" s="99"/>
      <c r="L48" s="69"/>
      <c r="M48" s="56"/>
      <c r="N48" s="59"/>
      <c r="O48" s="67"/>
      <c r="P48" s="53"/>
      <c r="Q48" s="20"/>
    </row>
    <row r="49" spans="2:17" ht="15">
      <c r="B49" s="12"/>
      <c r="C49" s="6"/>
      <c r="D49" s="80"/>
      <c r="E49" s="62"/>
      <c r="F49" s="146"/>
      <c r="G49" s="99"/>
      <c r="H49" s="86"/>
      <c r="I49" s="38"/>
      <c r="J49" s="98"/>
      <c r="K49" s="99"/>
      <c r="L49" s="121"/>
      <c r="M49" s="28"/>
      <c r="N49" s="139"/>
      <c r="O49" s="67"/>
      <c r="P49" s="53"/>
      <c r="Q49" s="20"/>
    </row>
    <row r="50" spans="2:17" ht="15.75" thickBot="1">
      <c r="B50" s="12"/>
      <c r="C50" s="33"/>
      <c r="D50" s="77"/>
      <c r="E50" s="22"/>
      <c r="F50" s="95"/>
      <c r="G50" s="150">
        <f>SUM(G48:G49)</f>
        <v>96.36363636363636</v>
      </c>
      <c r="H50" s="87"/>
      <c r="I50" s="22"/>
      <c r="J50" s="97"/>
      <c r="K50" s="109">
        <f>SUM(K48:K49)</f>
        <v>0</v>
      </c>
      <c r="L50" s="113"/>
      <c r="M50" s="22"/>
      <c r="N50" s="95"/>
      <c r="O50" s="140">
        <f>SUM(O48:O49)</f>
        <v>0</v>
      </c>
      <c r="P50" s="54"/>
      <c r="Q50" s="55"/>
    </row>
    <row r="51" spans="2:17" ht="16.5" thickBot="1" thickTop="1">
      <c r="B51" s="15">
        <v>9</v>
      </c>
      <c r="C51" s="72" t="s">
        <v>47</v>
      </c>
      <c r="D51" s="78"/>
      <c r="E51" s="24"/>
      <c r="F51" s="94"/>
      <c r="G51" s="105"/>
      <c r="H51" s="90"/>
      <c r="I51" s="36"/>
      <c r="J51" s="94"/>
      <c r="K51" s="105"/>
      <c r="L51" s="116"/>
      <c r="M51" s="26"/>
      <c r="N51" s="135"/>
      <c r="O51" s="141"/>
      <c r="P51" s="47">
        <v>1</v>
      </c>
      <c r="Q51" s="43">
        <f>G50+K50+O50</f>
        <v>96.36363636363636</v>
      </c>
    </row>
    <row r="52" ht="13.5" thickTop="1"/>
  </sheetData>
  <sheetProtection password="C79E" sheet="1"/>
  <mergeCells count="5">
    <mergeCell ref="D5:G5"/>
    <mergeCell ref="H5:K5"/>
    <mergeCell ref="L5:O5"/>
    <mergeCell ref="B1:Q1"/>
    <mergeCell ref="B3:Q3"/>
  </mergeCells>
  <printOptions horizontalCentered="1"/>
  <pageMargins left="0.3937007874015748" right="0.3937007874015748" top="0.5511811023622047" bottom="0.2362204724409449" header="0.15748031496062992" footer="0.15748031496062992"/>
  <pageSetup horizontalDpi="300" verticalDpi="300" orientation="landscape" paperSize="9" scale="85" r:id="rId2"/>
  <headerFooter alignWithMargins="0">
    <oddHeader>&amp;C&amp;"Footlight MT Light,Italique"&amp;8Classement effectué par  H.  NOWAK</oddHeader>
    <oddFooter>&amp;R&amp;"Footlight MT Light,Italique"&amp;8&amp;D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Henri Nowak</cp:lastModifiedBy>
  <cp:lastPrinted>2014-07-30T06:56:09Z</cp:lastPrinted>
  <dcterms:created xsi:type="dcterms:W3CDTF">2006-07-03T06:47:28Z</dcterms:created>
  <dcterms:modified xsi:type="dcterms:W3CDTF">2014-07-30T06:56:27Z</dcterms:modified>
  <cp:category/>
  <cp:version/>
  <cp:contentType/>
  <cp:contentStatus/>
</cp:coreProperties>
</file>